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/>
  <Relationship Id="rId2" Type="http://schemas.openxmlformats.org/package/2006/relationships/metadata/core-properties" Target="docProps/core.xml"/>
  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activeTab="0"/>
  </bookViews>
  <sheets>
    <sheet name="sheet1" sheetId="1" r:id="GemRid9106"/>
    <sheet name="sheet2" sheetId="2" r:id="GemRid8661"/>
  </sheets>
  <definedNames>
    <definedName name="Range1" localSheetId="0">'sheet1'!$B$3:$C$4</definedName>
  </definedNames>
  <calcPr calcId="124519"/>
</workbook>
</file>

<file path=xl/sharedStrings.xml><?xml version="1.0" encoding="utf-8"?>
<sst xmlns="http://schemas.openxmlformats.org/spreadsheetml/2006/main" count="62" uniqueCount="62">
  <si>
    <t>Examples of typical formulas usage:</t>
  </si>
  <si>
    <t>Some data:</t>
  </si>
  <si>
    <t>Float number without first digit:</t>
  </si>
  <si>
    <t>Named range:</t>
  </si>
  <si>
    <t>3d sheet reference:</t>
  </si>
  <si>
    <t>3d area sheet reference:</t>
  </si>
  <si>
    <t>Function's miss arguments:</t>
  </si>
  <si>
    <t>Functions are case-insensitive:</t>
  </si>
  <si>
    <t>Supported functions:</t>
  </si>
  <si>
    <t>Results</t>
  </si>
  <si>
    <t>Formulas</t>
  </si>
  <si>
    <t>=NOW()+123</t>
  </si>
  <si>
    <t>=SECOND(12)/23</t>
  </si>
  <si>
    <t>=MINUTE(24)-1343/35</t>
  </si>
  <si>
    <t>=(HOUR(56)-23/35)</t>
  </si>
  <si>
    <t>=WEEKDAY(5)</t>
  </si>
  <si>
    <t>=YEAR(23)-WEEKDAY(5)</t>
  </si>
  <si>
    <t>=MONTH(3)-2342/235345</t>
  </si>
  <si>
    <t>=((DAY(1)))</t>
  </si>
  <si>
    <t>=TIME(1,2,3)</t>
  </si>
  <si>
    <t>=DATE(1,2,3)</t>
  </si>
  <si>
    <t>=RAND()</t>
  </si>
  <si>
    <t>=TEXT("text", "$d")</t>
  </si>
  <si>
    <t>=VAR(1,2)</t>
  </si>
  <si>
    <t>=MOD(1,2)</t>
  </si>
  <si>
    <t>=NOT(FALSE)</t>
  </si>
  <si>
    <t>=OR(FALSE)</t>
  </si>
  <si>
    <t>=AND(TRUE)</t>
  </si>
  <si>
    <t>=FALSE()</t>
  </si>
  <si>
    <t>=TRUE()</t>
  </si>
  <si>
    <t>=VALUE(3)</t>
  </si>
  <si>
    <t>=LEN("hello")</t>
  </si>
  <si>
    <t>=MID("hello",1,1)</t>
  </si>
  <si>
    <t>=ROUND(1,2)</t>
  </si>
  <si>
    <t>=SIGN(-2)</t>
  </si>
  <si>
    <t>=INT(3)</t>
  </si>
  <si>
    <t>=ABS(-3)</t>
  </si>
  <si>
    <t>=LN(2)</t>
  </si>
  <si>
    <t>=EXP(4)</t>
  </si>
  <si>
    <t>=SQRT(2)</t>
  </si>
  <si>
    <t>=PI()</t>
  </si>
  <si>
    <t>=COS(4)</t>
  </si>
  <si>
    <t>=SIN(3)</t>
  </si>
  <si>
    <t>=MAX(1,2)</t>
  </si>
  <si>
    <t>=MIN(1,2)</t>
  </si>
  <si>
    <t>=AVERAGE(1,2)</t>
  </si>
  <si>
    <t>=SUM(1,3)</t>
  </si>
  <si>
    <t>=IF(1,2,3)</t>
  </si>
  <si>
    <t>=COUNT(1,2,3)</t>
  </si>
  <si>
    <t>=SUBTOTAL(1,sheet2!A2:C2)</t>
  </si>
  <si>
    <t>=ACOS(0.23)</t>
  </si>
  <si>
    <t>=RADIANS(45)</t>
  </si>
  <si>
    <t>=HYPERLINK("http://www.GemBoxSoftware.com","GemBox Software")</t>
  </si>
  <si>
    <t>Paranthless:</t>
  </si>
  <si>
    <t>Unary operators:</t>
  </si>
  <si>
    <t>Bool values:</t>
  </si>
  <si>
    <t>Integer values:</t>
  </si>
  <si>
    <t>Float values:</t>
  </si>
  <si>
    <t>String values:</t>
  </si>
  <si>
    <t>Error values:</t>
  </si>
  <si>
    <t>Binary operators:</t>
  </si>
  <si>
    <t>Some data on another sheet:</t>
  </si>
</sst>
</file>

<file path=xl/styles.xml><?xml version="1.0" encoding="utf-8"?>
<styleSheet xmlns="http://schemas.openxmlformats.org/spreadsheetml/2006/main">
  <fonts count="2">
    <font>
      <sz val="10"/>
      <name val="Arial"/>
    </font>
    <font>
      <u/>
      <sz val="10"/>
      <color rgb="FF0000FF"/>
      <name val="Arial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 applyProtection="1">
      <protection/>
    </xf>
    <xf numFmtId="0" fontId="1" fillId="0" borderId="0" applyFont="1" applyProtection="1">
      <protection/>
    </xf>
  </cellXfs>
  <cellStyles count="1">
    <cellStyle name="Normal" xfId="0" builtinId="0"/>
  </cellStyles>
  <tableStyles count="0" defaultTableStyle="TableStyleMedium9" defaultPivotStyle="PivotStyleLight16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GemRid9106" Type="http://schemas.openxmlformats.org/officeDocument/2006/relationships/worksheet" Target="/xl/worksheets/sheet1.xml" /><Relationship Id="GemRid8661" Type="http://schemas.openxmlformats.org/officeDocument/2006/relationships/worksheet" Target="/xl/worksheets/sheet2.xml" /></Relationships>
</file>

<file path=xl/drawings/_rels/GemVmlDrawing7160.vml.rels><?xml version="1.0" encoding="utf-8" standalone="yes"?><Relationships xmlns="http://schemas.openxmlformats.org/package/2006/relationships" />
</file>

<file path=xl/drawings/_rels/GemVmlDrawing9106.vml.rels><?xml version="1.0" encoding="utf-8" standalone="yes"?><Relationships xmlns="http://schemas.openxmlformats.org/package/2006/relationships" 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 />
</file>

<file path=xl/worksheets/_rels/sheet2.xml.rels><?xml version="1.0" encoding="utf-8" standalone="yes"?>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>
  <sheetViews>
    <sheetView tabSelected="1" workbookViewId="0" topLeftCell="A1" zoomScaleNormal="100" zoomScaleSheetLayoutView="60" zoomScale="100" view="normal"/>
  </sheetViews>
  <sheetFormatPr defaultRowHeight="15" defaultColWidth="9.140625"/>
  <cols>
    <col min="1" max="1" width="35" customWidth="1"/>
    <col min="2" max="2" width="15" customWidth="1"/>
    <col min="3" max="3" width="15" customWidth="1"/>
  </cols>
  <sheetData>
    <row r="1">
      <c r="A1" t="s">
        <v>0</v>
      </c>
    </row>
    <row r="2"/>
    <row r="3">
      <c r="A3" t="s">
        <v>1</v>
      </c>
      <c r="B3">
        <v>3</v>
      </c>
      <c r="C3">
        <v>4.0999999999999996</v>
      </c>
    </row>
    <row r="4">
      <c r="B4">
        <v>5.2000000000000002</v>
      </c>
      <c r="C4">
        <v>6</v>
      </c>
    </row>
    <row r="5">
      <c r="B5">
        <v>7</v>
      </c>
      <c r="C5">
        <v>8.3000000000000007</v>
      </c>
    </row>
    <row r="6"/>
    <row r="7">
      <c r="A7" t="s">
        <v>2</v>
      </c>
      <c r="B7">
        <f ca="1">.5/23+.1-2</f>
        <v>0</v>
      </c>
    </row>
    <row r="8">
      <c r="A8" t="s">
        <v>3</v>
      </c>
      <c r="B8">
        <f ca="1">SUM(Range1)</f>
        <v>0</v>
      </c>
    </row>
    <row r="9">
      <c r="A9" t="s">
        <v>4</v>
      </c>
      <c r="B9">
        <f ca="1">sheet2!$C$2</f>
        <v>0</v>
      </c>
    </row>
    <row r="10">
      <c r="A10" t="s">
        <v>5</v>
      </c>
      <c r="B10">
        <f ca="1">AVERAGE(sheet2!$A$2:C$2)</f>
        <v>0</v>
      </c>
    </row>
    <row r="11">
      <c r="A11" t="s">
        <v>6</v>
      </c>
      <c r="B11">
        <f ca="1">Count(1,  ,  ,,,2, 23,,,,,, 34,,,54,,,,  ,)</f>
        <v>0</v>
      </c>
    </row>
    <row r="12">
      <c r="A12" t="s">
        <v>7</v>
      </c>
      <c r="B12">
        <f ca="1">cOs( 1 )</f>
        <v>0</v>
      </c>
    </row>
    <row r="13">
      <c r="A13" t="s">
        <v>8</v>
      </c>
    </row>
    <row r="14">
      <c r="A14" t="s">
        <v>9</v>
      </c>
      <c r="B14" t="s">
        <v>10</v>
      </c>
    </row>
    <row r="15">
      <c r="A15">
        <f ca="1">NOW()+123</f>
        <v>0</v>
      </c>
      <c r="B15" t="s">
        <v>11</v>
      </c>
    </row>
    <row r="16">
      <c r="A16">
        <f ca="1">SECOND(12)/23</f>
        <v>0</v>
      </c>
      <c r="B16" t="s">
        <v>12</v>
      </c>
    </row>
    <row r="17">
      <c r="A17">
        <f ca="1">MINUTE(24)-1343/35</f>
        <v>0</v>
      </c>
      <c r="B17" t="s">
        <v>13</v>
      </c>
    </row>
    <row r="18">
      <c r="A18">
        <f ca="1">(HOUR(56)-23/35)</f>
        <v>0</v>
      </c>
      <c r="B18" t="s">
        <v>14</v>
      </c>
    </row>
    <row r="19">
      <c r="A19">
        <f ca="1">WEEKDAY(5)</f>
        <v>0</v>
      </c>
      <c r="B19" t="s">
        <v>15</v>
      </c>
    </row>
    <row r="20">
      <c r="A20">
        <f ca="1">YEAR(23)-WEEKDAY(5)</f>
        <v>0</v>
      </c>
      <c r="B20" t="s">
        <v>16</v>
      </c>
    </row>
    <row r="21">
      <c r="A21">
        <f ca="1">MONTH(3)-2342/235345</f>
        <v>0</v>
      </c>
      <c r="B21" t="s">
        <v>17</v>
      </c>
    </row>
    <row r="22">
      <c r="A22">
        <f ca="1">((DAY(1)))</f>
        <v>0</v>
      </c>
      <c r="B22" t="s">
        <v>18</v>
      </c>
    </row>
    <row r="23">
      <c r="A23">
        <f ca="1">TIME(1,2,3)</f>
        <v>0</v>
      </c>
      <c r="B23" t="s">
        <v>19</v>
      </c>
    </row>
    <row r="24">
      <c r="A24">
        <f ca="1">DATE(1,2,3)</f>
        <v>0</v>
      </c>
      <c r="B24" t="s">
        <v>20</v>
      </c>
    </row>
    <row r="25">
      <c r="A25">
        <f ca="1">RAND()</f>
        <v>0</v>
      </c>
      <c r="B25" t="s">
        <v>21</v>
      </c>
    </row>
    <row r="26">
      <c r="A26">
        <f ca="1">TEXT("text", "$d")</f>
        <v>0</v>
      </c>
      <c r="B26" t="s">
        <v>22</v>
      </c>
    </row>
    <row r="27">
      <c r="A27">
        <f ca="1">VAR(1,2)</f>
        <v>0</v>
      </c>
      <c r="B27" t="s">
        <v>23</v>
      </c>
    </row>
    <row r="28">
      <c r="A28">
        <f ca="1">MOD(1,2)</f>
        <v>0</v>
      </c>
      <c r="B28" t="s">
        <v>24</v>
      </c>
    </row>
    <row r="29">
      <c r="A29">
        <f ca="1">NOT(FALSE)</f>
        <v>0</v>
      </c>
      <c r="B29" t="s">
        <v>25</v>
      </c>
    </row>
    <row r="30">
      <c r="A30">
        <f ca="1">OR(FALSE)</f>
        <v>0</v>
      </c>
      <c r="B30" t="s">
        <v>26</v>
      </c>
    </row>
    <row r="31">
      <c r="A31">
        <f ca="1">AND(TRUE)</f>
        <v>0</v>
      </c>
      <c r="B31" t="s">
        <v>27</v>
      </c>
    </row>
    <row r="32">
      <c r="A32">
        <f ca="1">FALSE()</f>
        <v>0</v>
      </c>
      <c r="B32" t="s">
        <v>28</v>
      </c>
    </row>
    <row r="33">
      <c r="A33">
        <f ca="1">TRUE()</f>
        <v>0</v>
      </c>
      <c r="B33" t="s">
        <v>29</v>
      </c>
    </row>
    <row r="34">
      <c r="A34">
        <f ca="1">VALUE(3)</f>
        <v>0</v>
      </c>
      <c r="B34" t="s">
        <v>30</v>
      </c>
    </row>
    <row r="35">
      <c r="A35">
        <f ca="1">LEN("hello")</f>
        <v>0</v>
      </c>
      <c r="B35" t="s">
        <v>31</v>
      </c>
    </row>
    <row r="36">
      <c r="A36">
        <f ca="1">MID("hello",1,1)</f>
        <v>0</v>
      </c>
      <c r="B36" t="s">
        <v>32</v>
      </c>
    </row>
    <row r="37">
      <c r="A37">
        <f ca="1">ROUND(1,2)</f>
        <v>0</v>
      </c>
      <c r="B37" t="s">
        <v>33</v>
      </c>
    </row>
    <row r="38">
      <c r="A38">
        <f ca="1">SIGN(-2)</f>
        <v>0</v>
      </c>
      <c r="B38" t="s">
        <v>34</v>
      </c>
    </row>
    <row r="39">
      <c r="A39">
        <f ca="1">INT(3)</f>
        <v>0</v>
      </c>
      <c r="B39" t="s">
        <v>35</v>
      </c>
    </row>
    <row r="40">
      <c r="A40">
        <f ca="1">ABS(-3)</f>
        <v>0</v>
      </c>
      <c r="B40" t="s">
        <v>36</v>
      </c>
    </row>
    <row r="41">
      <c r="A41">
        <f ca="1">LN(2)</f>
        <v>0</v>
      </c>
      <c r="B41" t="s">
        <v>37</v>
      </c>
    </row>
    <row r="42">
      <c r="A42">
        <f ca="1">EXP(4)</f>
        <v>0</v>
      </c>
      <c r="B42" t="s">
        <v>38</v>
      </c>
    </row>
    <row r="43">
      <c r="A43">
        <f ca="1">SQRT(2)</f>
        <v>0</v>
      </c>
      <c r="B43" t="s">
        <v>39</v>
      </c>
    </row>
    <row r="44">
      <c r="A44">
        <f ca="1">PI()</f>
        <v>0</v>
      </c>
      <c r="B44" t="s">
        <v>40</v>
      </c>
    </row>
    <row r="45">
      <c r="A45">
        <f ca="1">COS(4)</f>
        <v>0</v>
      </c>
      <c r="B45" t="s">
        <v>41</v>
      </c>
    </row>
    <row r="46">
      <c r="A46">
        <f ca="1">SIN(3)</f>
        <v>0</v>
      </c>
      <c r="B46" t="s">
        <v>42</v>
      </c>
    </row>
    <row r="47">
      <c r="A47">
        <f ca="1">MAX(1,2)</f>
        <v>0</v>
      </c>
      <c r="B47" t="s">
        <v>43</v>
      </c>
    </row>
    <row r="48">
      <c r="A48">
        <f ca="1">MIN(1,2)</f>
        <v>0</v>
      </c>
      <c r="B48" t="s">
        <v>44</v>
      </c>
    </row>
    <row r="49">
      <c r="A49">
        <f ca="1">AVERAGE(1,2)</f>
        <v>0</v>
      </c>
      <c r="B49" t="s">
        <v>45</v>
      </c>
    </row>
    <row r="50">
      <c r="A50">
        <f ca="1">SUM(1,3)</f>
        <v>0</v>
      </c>
      <c r="B50" t="s">
        <v>46</v>
      </c>
    </row>
    <row r="51">
      <c r="A51">
        <f ca="1">IF(1,2,3)</f>
        <v>0</v>
      </c>
      <c r="B51" t="s">
        <v>47</v>
      </c>
    </row>
    <row r="52">
      <c r="A52">
        <f ca="1">COUNT(1,2,3)</f>
        <v>0</v>
      </c>
      <c r="B52" t="s">
        <v>48</v>
      </c>
    </row>
    <row r="53">
      <c r="A53">
        <f ca="1">SUBTOTAL(1,sheet2!A2:C2)</f>
        <v>0</v>
      </c>
      <c r="B53" t="s">
        <v>49</v>
      </c>
    </row>
    <row r="54">
      <c r="A54">
        <f ca="1">ACOS(0.23)</f>
        <v>0</v>
      </c>
      <c r="B54" t="s">
        <v>50</v>
      </c>
    </row>
    <row r="55">
      <c r="A55">
        <f ca="1">RADIANS(45)</f>
        <v>0</v>
      </c>
      <c r="B55" t="s">
        <v>51</v>
      </c>
    </row>
    <row r="56">
      <c r="A56" s="1">
        <f ca="1">HYPERLINK("http://www.GemBoxSoftware.com","GemBox Software")</f>
        <v>0</v>
      </c>
      <c r="B56" t="s">
        <v>52</v>
      </c>
    </row>
    <row r="57"/>
    <row r="58">
      <c r="A58" t="s">
        <v>53</v>
      </c>
      <c r="B58">
        <f ca="1">((12+2343+34545))</f>
        <v>0</v>
      </c>
    </row>
    <row r="59">
      <c r="A59" t="s">
        <v>54</v>
      </c>
      <c r="B59">
        <f ca="1">B5%</f>
        <v>0</v>
      </c>
      <c r="C59">
        <f ca="1">+++B5</f>
        <v>0</v>
      </c>
    </row>
    <row r="60">
      <c r="A60" t="s">
        <v>55</v>
      </c>
      <c r="B60">
        <f ca="1">TRUE</f>
        <v>0</v>
      </c>
      <c r="C60">
        <f ca="1">FALSE</f>
        <v>0</v>
      </c>
    </row>
    <row r="61">
      <c r="A61" t="s">
        <v>56</v>
      </c>
      <c r="B61">
        <f ca="1">1</f>
        <v>0</v>
      </c>
      <c r="C61">
        <f ca="1">20</f>
        <v>0</v>
      </c>
    </row>
    <row r="62">
      <c r="A62" t="s">
        <v>57</v>
      </c>
      <c r="B62">
        <f ca="1">.4</f>
        <v>0</v>
      </c>
      <c r="C62">
        <f ca="1">2235.5132</f>
        <v>0</v>
      </c>
    </row>
    <row r="63">
      <c r="A63" t="s">
        <v>58</v>
      </c>
      <c r="B63">
        <f ca="1">"hello world!"</f>
        <v>0</v>
      </c>
    </row>
    <row r="64">
      <c r="A64" t="s">
        <v>59</v>
      </c>
      <c r="B64">
        <f ca="1">#NULL!</f>
        <v>0</v>
      </c>
      <c r="C64">
        <f ca="1">#DIV/0!</f>
        <v>0</v>
      </c>
    </row>
    <row r="65">
      <c r="A65" t="s">
        <v>60</v>
      </c>
      <c r="B65">
        <f ca="1">(1)-(2)+(3/2+34)/2+12232-32-4</f>
        <v>0</v>
      </c>
    </row>
  </sheetData>
  <pageMargins left="1.8" right="1.8" top="1.8999999999999999" bottom="1.8999999999999999" header="0.5" footer="0.5"/>
  <pageSetup orientation="portrait" scale="100" paperSize="0" firstPageNumber="1" fitToWidth="0" fitToHeight="0" horizontalDpi="0" verticalDpi="0" copies="1"/>
</worksheet>
</file>

<file path=xl/worksheets/sheet2.xml><?xml version="1.0" encoding="utf-8"?>
<worksheet xmlns="http://schemas.openxmlformats.org/spreadsheetml/2006/main" xmlns:r="http://schemas.openxmlformats.org/officeDocument/2006/relationships">
  <sheetViews>
    <sheetView workbookViewId="0" topLeftCell="A1" zoomScaleNormal="100" zoomScaleSheetLayoutView="60" zoomScale="100" view="normal"/>
  </sheetViews>
  <sheetFormatPr defaultRowHeight="15" defaultColWidth="9.140625"/>
  <sheetData>
    <row r="1">
      <c r="A1" t="s">
        <v>61</v>
      </c>
    </row>
    <row r="2">
      <c r="A2">
        <v>33</v>
      </c>
      <c r="B2">
        <v>44.100000000000001</v>
      </c>
      <c r="C2">
        <v>55.200000000000003</v>
      </c>
    </row>
    <row r="3">
      <c r="A3">
        <v>66</v>
      </c>
      <c r="B3">
        <v>77</v>
      </c>
      <c r="C3">
        <v>88.299999999999997</v>
      </c>
    </row>
  </sheetData>
  <pageMargins left="1.8" right="1.8" top="1.8999999999999999" bottom="1.8999999999999999" header="0.5" footer="0.5"/>
  <pageSetup orientation="portrait" scale="100" paperSize="0" firstPageNumber="1" fitToWidth="0" fitToHeight="0" horizontalDpi="0" verticalDpi="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GemBox.Spreadsheet</Application>
  <DocSecurity>0</DocSecurity>
  <ScaleCrop>false</ScaleCrop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</cp:coreProperties>
</file>